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6\PLANILHA DE PASSAGENS\Meses11 - 12-2025\"/>
    </mc:Choice>
  </mc:AlternateContent>
  <bookViews>
    <workbookView xWindow="0" yWindow="0" windowWidth="23040" windowHeight="9228"/>
  </bookViews>
  <sheets>
    <sheet name="DECOLANDO2025" sheetId="1" r:id="rId1"/>
  </sheets>
  <definedNames>
    <definedName name="_xlnm._FilterDatabase" localSheetId="0" hidden="1">DECOLANDO2025!$H$4:$H$21</definedName>
    <definedName name="_xlnm.Print_Area" localSheetId="0">DECOLANDO2025!$A$1:$M$22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21" i="1"/>
  <c r="K22" i="1" l="1"/>
</calcChain>
</file>

<file path=xl/sharedStrings.xml><?xml version="1.0" encoding="utf-8"?>
<sst xmlns="http://schemas.openxmlformats.org/spreadsheetml/2006/main" count="118" uniqueCount="55">
  <si>
    <t>SALDO ATUAL</t>
  </si>
  <si>
    <t>SALDO INICIAL</t>
  </si>
  <si>
    <t>TOTAL</t>
  </si>
  <si>
    <t>Arena CFO.            IDA E VOLTA</t>
  </si>
  <si>
    <t>Rayle Monteiro Andrade</t>
  </si>
  <si>
    <t>DECOLANDO</t>
  </si>
  <si>
    <t>São Paulo/Aracaju LA 3224</t>
  </si>
  <si>
    <t>HZYPBV</t>
  </si>
  <si>
    <t>LATAM</t>
  </si>
  <si>
    <t>CRO-SE</t>
  </si>
  <si>
    <t>ARACAJU</t>
  </si>
  <si>
    <t>Participar de Cursos, Palestras e reuniões durante o 43º CIOSP  na</t>
  </si>
  <si>
    <t>Aracaju/São Paulo LA 3223</t>
  </si>
  <si>
    <t>SÃO PAULO</t>
  </si>
  <si>
    <t>Tito Marcel Lima Santos</t>
  </si>
  <si>
    <t>MZZWFJ</t>
  </si>
  <si>
    <t>Hélio Igor Melo de Albuquerque</t>
  </si>
  <si>
    <t>WFWFLO</t>
  </si>
  <si>
    <t>Aracaju/São Paulo LA 3221</t>
  </si>
  <si>
    <t>Marlos Cesar Bomfim Cabral</t>
  </si>
  <si>
    <t>EMFDOI</t>
  </si>
  <si>
    <t>CRO-PE, dia 12/01/26       (IDA E VOLTA)</t>
  </si>
  <si>
    <t>Anna Tereza Azevedo de A. Lima</t>
  </si>
  <si>
    <t>Recife/Aracaju AD 4330</t>
  </si>
  <si>
    <t>QKCQ5Z</t>
  </si>
  <si>
    <t>AZUL</t>
  </si>
  <si>
    <t>Representar o CRO-SE na Solenidade de Posse da Nova Diretoria do</t>
  </si>
  <si>
    <t>Aracaju/Recife AD 4331</t>
  </si>
  <si>
    <t>RECIFE</t>
  </si>
  <si>
    <t>RETORNO</t>
  </si>
  <si>
    <t>"</t>
  </si>
  <si>
    <t>Brasília/Aracaju LA 3978</t>
  </si>
  <si>
    <t>APPKEQ</t>
  </si>
  <si>
    <t>Participar de Reunião dos CROs com o CFO dia 11/12/2025, em</t>
  </si>
  <si>
    <t>Aracaju/Brasília G3 2025/1755</t>
  </si>
  <si>
    <t>LSZYYE</t>
  </si>
  <si>
    <t>GOL</t>
  </si>
  <si>
    <t>BRASÍLIA</t>
  </si>
  <si>
    <t>Saldo do valor estimado das despesas até 31 de Dezembro 2025</t>
  </si>
  <si>
    <t>Observação</t>
  </si>
  <si>
    <t>Fatura</t>
  </si>
  <si>
    <t>Total R$</t>
  </si>
  <si>
    <t>Taxas R$</t>
  </si>
  <si>
    <t>Tarifa R$</t>
  </si>
  <si>
    <t>Passageiro</t>
  </si>
  <si>
    <t>Prestador</t>
  </si>
  <si>
    <t>Descrição</t>
  </si>
  <si>
    <t>ETKT</t>
  </si>
  <si>
    <t>Data</t>
  </si>
  <si>
    <t>Agência</t>
  </si>
  <si>
    <t>Solicitante</t>
  </si>
  <si>
    <t>DESTINO</t>
  </si>
  <si>
    <t>Período de 01/11 A 31/12/2025</t>
  </si>
  <si>
    <t>Planilha de Passagens Aéreas e Hospedagem Dezembro</t>
  </si>
  <si>
    <t>CONSELHO REGIONAL DE ODONTOLOGIA DE SERGIPE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</si>
</sst>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164" formatCode="00000000"/>
    <numFmt numFmtId="165" formatCode="&quot;R$&quot;\ #,##0.00"/>
  </numFmts>
  <fonts count="8"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b/>
      <sz val="10"/>
      <color theme="0"/>
      <name val="Arial"/>
      <charset val="134"/>
    </font>
    <font>
      <b/>
      <sz val="14"/>
      <color rgb="FFFF0000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165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0" fillId="2" borderId="4" xfId="0" applyFont="1" applyFill="1" applyBorder="1"/>
    <xf numFmtId="0" fontId="0" fillId="2" borderId="5" xfId="0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0" fillId="0" borderId="4" xfId="0" applyBorder="1"/>
    <xf numFmtId="0" fontId="0" fillId="0" borderId="5" xfId="0" applyBorder="1" applyAlignment="1">
      <alignment horizontal="center"/>
    </xf>
    <xf numFmtId="8" fontId="0" fillId="0" borderId="5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justify" vertical="center"/>
    </xf>
    <xf numFmtId="0" fontId="0" fillId="3" borderId="0" xfId="0" applyFill="1" applyAlignment="1">
      <alignment horizontal="center"/>
    </xf>
    <xf numFmtId="0" fontId="0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tabSelected="1" zoomScale="73" zoomScaleNormal="73" zoomScaleSheetLayoutView="80" workbookViewId="0">
      <selection activeCell="B30" sqref="B30"/>
    </sheetView>
  </sheetViews>
  <sheetFormatPr defaultColWidth="9" defaultRowHeight="13.2"/>
  <cols>
    <col min="1" max="1" width="13.6640625" customWidth="1"/>
    <col min="2" max="2" width="10.109375" customWidth="1"/>
    <col min="3" max="3" width="11.6640625" style="3" customWidth="1"/>
    <col min="4" max="4" width="11.6640625" style="1" customWidth="1"/>
    <col min="5" max="5" width="14.88671875" style="1" customWidth="1"/>
    <col min="6" max="6" width="29.6640625" customWidth="1"/>
    <col min="7" max="7" width="12.5546875" customWidth="1"/>
    <col min="8" max="8" width="28.88671875" customWidth="1"/>
    <col min="9" max="9" width="10.44140625" style="2" customWidth="1"/>
    <col min="10" max="10" width="9.88671875" style="2" customWidth="1"/>
    <col min="11" max="11" width="17" style="2" customWidth="1"/>
    <col min="12" max="12" width="12.44140625" style="1" customWidth="1"/>
    <col min="13" max="13" width="61.109375" customWidth="1"/>
  </cols>
  <sheetData>
    <row r="1" spans="1:13" ht="18" thickTop="1">
      <c r="A1" s="57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5"/>
    </row>
    <row r="2" spans="1:13" ht="15.6">
      <c r="A2" s="54" t="s">
        <v>53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2"/>
    </row>
    <row r="3" spans="1:13" ht="17.399999999999999">
      <c r="A3" s="51" t="s">
        <v>52</v>
      </c>
      <c r="B3" s="50"/>
      <c r="C3" s="50"/>
      <c r="D3" s="50"/>
      <c r="E3" s="28"/>
      <c r="F3" s="31"/>
      <c r="G3" s="31"/>
      <c r="H3" s="31"/>
      <c r="I3" s="30"/>
      <c r="J3" s="30"/>
      <c r="K3" s="30"/>
      <c r="L3" s="28"/>
      <c r="M3" s="27"/>
    </row>
    <row r="4" spans="1:13" s="1" customFormat="1">
      <c r="A4" s="49" t="s">
        <v>51</v>
      </c>
      <c r="B4" s="48" t="s">
        <v>50</v>
      </c>
      <c r="C4" s="48" t="s">
        <v>49</v>
      </c>
      <c r="D4" s="48" t="s">
        <v>48</v>
      </c>
      <c r="E4" s="48" t="s">
        <v>47</v>
      </c>
      <c r="F4" s="48" t="s">
        <v>46</v>
      </c>
      <c r="G4" s="48" t="s">
        <v>45</v>
      </c>
      <c r="H4" s="48" t="s">
        <v>44</v>
      </c>
      <c r="I4" s="48" t="s">
        <v>43</v>
      </c>
      <c r="J4" s="48" t="s">
        <v>42</v>
      </c>
      <c r="K4" s="48" t="s">
        <v>41</v>
      </c>
      <c r="L4" s="48" t="s">
        <v>40</v>
      </c>
      <c r="M4" s="47" t="s">
        <v>39</v>
      </c>
    </row>
    <row r="5" spans="1:13" s="41" customFormat="1">
      <c r="A5" s="46"/>
      <c r="B5" s="43"/>
      <c r="C5" s="45" t="s">
        <v>38</v>
      </c>
      <c r="D5" s="45"/>
      <c r="E5" s="45"/>
      <c r="F5" s="45"/>
      <c r="G5" s="45"/>
      <c r="H5" s="45"/>
      <c r="I5" s="45"/>
      <c r="J5" s="45"/>
      <c r="K5" s="44">
        <v>16666.66</v>
      </c>
      <c r="L5" s="43"/>
      <c r="M5" s="42"/>
    </row>
    <row r="6" spans="1:13">
      <c r="A6" s="35" t="s">
        <v>37</v>
      </c>
      <c r="B6" s="34" t="s">
        <v>9</v>
      </c>
      <c r="C6" s="38" t="s">
        <v>36</v>
      </c>
      <c r="D6" s="32">
        <v>46002</v>
      </c>
      <c r="E6" s="37" t="s">
        <v>35</v>
      </c>
      <c r="F6" s="34" t="s">
        <v>34</v>
      </c>
      <c r="G6" s="31" t="s">
        <v>5</v>
      </c>
      <c r="H6" s="40" t="s">
        <v>22</v>
      </c>
      <c r="I6" s="30">
        <v>1049.1300000000001</v>
      </c>
      <c r="J6" s="30">
        <v>49.71</v>
      </c>
      <c r="K6" s="29">
        <v>-1098.8399999999999</v>
      </c>
      <c r="L6" s="28">
        <v>108386</v>
      </c>
      <c r="M6" s="36" t="s">
        <v>33</v>
      </c>
    </row>
    <row r="7" spans="1:13">
      <c r="A7" s="35" t="s">
        <v>10</v>
      </c>
      <c r="B7" s="34" t="s">
        <v>9</v>
      </c>
      <c r="C7" s="38" t="s">
        <v>8</v>
      </c>
      <c r="D7" s="32">
        <v>46003</v>
      </c>
      <c r="E7" s="37" t="s">
        <v>32</v>
      </c>
      <c r="F7" s="34" t="s">
        <v>31</v>
      </c>
      <c r="G7" s="31" t="s">
        <v>5</v>
      </c>
      <c r="H7" s="34" t="s">
        <v>22</v>
      </c>
      <c r="I7" s="30">
        <v>1865.47</v>
      </c>
      <c r="J7" s="30">
        <v>32.869999999999997</v>
      </c>
      <c r="K7" s="29">
        <v>-1898.34</v>
      </c>
      <c r="L7" s="37" t="s">
        <v>30</v>
      </c>
      <c r="M7" s="36" t="s">
        <v>29</v>
      </c>
    </row>
    <row r="8" spans="1:13">
      <c r="A8" s="35" t="s">
        <v>28</v>
      </c>
      <c r="B8" s="34" t="s">
        <v>9</v>
      </c>
      <c r="C8" s="38" t="s">
        <v>25</v>
      </c>
      <c r="D8" s="32">
        <v>46033</v>
      </c>
      <c r="E8" s="28" t="s">
        <v>24</v>
      </c>
      <c r="F8" s="31" t="s">
        <v>27</v>
      </c>
      <c r="G8" s="31" t="s">
        <v>5</v>
      </c>
      <c r="H8" s="34" t="s">
        <v>22</v>
      </c>
      <c r="I8" s="30">
        <v>1466.44</v>
      </c>
      <c r="J8" s="30">
        <v>112.58</v>
      </c>
      <c r="K8" s="29">
        <v>-1579.02</v>
      </c>
      <c r="L8" s="28">
        <v>108793</v>
      </c>
      <c r="M8" s="36" t="s">
        <v>26</v>
      </c>
    </row>
    <row r="9" spans="1:13">
      <c r="A9" s="35" t="s">
        <v>10</v>
      </c>
      <c r="B9" s="34" t="s">
        <v>9</v>
      </c>
      <c r="C9" s="38" t="s">
        <v>25</v>
      </c>
      <c r="D9" s="32">
        <v>46035</v>
      </c>
      <c r="E9" s="37" t="s">
        <v>24</v>
      </c>
      <c r="F9" s="34" t="s">
        <v>23</v>
      </c>
      <c r="G9" s="34" t="s">
        <v>5</v>
      </c>
      <c r="H9" s="34" t="s">
        <v>22</v>
      </c>
      <c r="I9" s="30"/>
      <c r="J9" s="30"/>
      <c r="K9" s="29"/>
      <c r="L9" s="37"/>
      <c r="M9" s="36" t="s">
        <v>21</v>
      </c>
    </row>
    <row r="10" spans="1:13">
      <c r="A10" s="35" t="s">
        <v>13</v>
      </c>
      <c r="B10" s="34" t="s">
        <v>9</v>
      </c>
      <c r="C10" s="38" t="s">
        <v>8</v>
      </c>
      <c r="D10" s="32">
        <v>46049</v>
      </c>
      <c r="E10" s="37" t="s">
        <v>20</v>
      </c>
      <c r="F10" s="34" t="s">
        <v>12</v>
      </c>
      <c r="G10" s="34" t="s">
        <v>5</v>
      </c>
      <c r="H10" s="34" t="s">
        <v>19</v>
      </c>
      <c r="I10" s="30">
        <v>1663.79</v>
      </c>
      <c r="J10" s="30">
        <v>85.68</v>
      </c>
      <c r="K10" s="29">
        <v>-1749.47</v>
      </c>
      <c r="L10" s="28">
        <v>108793</v>
      </c>
      <c r="M10" s="36" t="s">
        <v>11</v>
      </c>
    </row>
    <row r="11" spans="1:13">
      <c r="A11" s="35" t="s">
        <v>10</v>
      </c>
      <c r="B11" s="34" t="s">
        <v>9</v>
      </c>
      <c r="C11" s="38" t="s">
        <v>8</v>
      </c>
      <c r="D11" s="32">
        <v>46055</v>
      </c>
      <c r="E11" s="37" t="s">
        <v>20</v>
      </c>
      <c r="F11" s="34" t="s">
        <v>6</v>
      </c>
      <c r="G11" s="34" t="s">
        <v>5</v>
      </c>
      <c r="H11" s="34" t="s">
        <v>19</v>
      </c>
      <c r="I11" s="39"/>
      <c r="J11" s="39"/>
      <c r="K11" s="29"/>
      <c r="L11" s="37"/>
      <c r="M11" s="36" t="s">
        <v>3</v>
      </c>
    </row>
    <row r="12" spans="1:13">
      <c r="A12" s="35" t="s">
        <v>13</v>
      </c>
      <c r="B12" s="34" t="s">
        <v>9</v>
      </c>
      <c r="C12" s="38" t="s">
        <v>8</v>
      </c>
      <c r="D12" s="32">
        <v>46050</v>
      </c>
      <c r="E12" s="37" t="s">
        <v>17</v>
      </c>
      <c r="F12" s="34" t="s">
        <v>18</v>
      </c>
      <c r="G12" s="34" t="s">
        <v>5</v>
      </c>
      <c r="H12" s="34" t="s">
        <v>16</v>
      </c>
      <c r="I12" s="30">
        <v>1653.81</v>
      </c>
      <c r="J12" s="30">
        <v>85.68</v>
      </c>
      <c r="K12" s="29">
        <v>-1739.49</v>
      </c>
      <c r="L12" s="28">
        <v>108793</v>
      </c>
      <c r="M12" s="36" t="s">
        <v>11</v>
      </c>
    </row>
    <row r="13" spans="1:13">
      <c r="A13" s="35" t="s">
        <v>10</v>
      </c>
      <c r="B13" s="34" t="s">
        <v>9</v>
      </c>
      <c r="C13" s="38" t="s">
        <v>8</v>
      </c>
      <c r="D13" s="32">
        <v>46052</v>
      </c>
      <c r="E13" s="37" t="s">
        <v>17</v>
      </c>
      <c r="F13" s="34" t="s">
        <v>6</v>
      </c>
      <c r="G13" s="34" t="s">
        <v>5</v>
      </c>
      <c r="H13" s="34" t="s">
        <v>16</v>
      </c>
      <c r="I13" s="30"/>
      <c r="J13" s="30"/>
      <c r="K13" s="29"/>
      <c r="L13" s="28"/>
      <c r="M13" s="36" t="s">
        <v>3</v>
      </c>
    </row>
    <row r="14" spans="1:13">
      <c r="A14" s="35" t="s">
        <v>13</v>
      </c>
      <c r="B14" s="34" t="s">
        <v>9</v>
      </c>
      <c r="C14" s="38" t="s">
        <v>8</v>
      </c>
      <c r="D14" s="32">
        <v>46050</v>
      </c>
      <c r="E14" s="37" t="s">
        <v>15</v>
      </c>
      <c r="F14" s="34" t="s">
        <v>12</v>
      </c>
      <c r="G14" s="34" t="s">
        <v>5</v>
      </c>
      <c r="H14" s="34" t="s">
        <v>14</v>
      </c>
      <c r="I14" s="30">
        <v>1663.79</v>
      </c>
      <c r="J14" s="30">
        <v>85.68</v>
      </c>
      <c r="K14" s="29">
        <v>-1749.47</v>
      </c>
      <c r="L14" s="28">
        <v>108793</v>
      </c>
      <c r="M14" s="36" t="s">
        <v>11</v>
      </c>
    </row>
    <row r="15" spans="1:13">
      <c r="A15" s="35" t="s">
        <v>10</v>
      </c>
      <c r="B15" s="34" t="s">
        <v>9</v>
      </c>
      <c r="C15" s="38" t="s">
        <v>8</v>
      </c>
      <c r="D15" s="32">
        <v>46053</v>
      </c>
      <c r="E15" s="37" t="s">
        <v>15</v>
      </c>
      <c r="F15" s="34" t="s">
        <v>6</v>
      </c>
      <c r="G15" s="34" t="s">
        <v>5</v>
      </c>
      <c r="H15" s="34" t="s">
        <v>14</v>
      </c>
      <c r="I15" s="30"/>
      <c r="J15" s="30"/>
      <c r="K15" s="29"/>
      <c r="L15" s="28"/>
      <c r="M15" s="36" t="s">
        <v>3</v>
      </c>
    </row>
    <row r="16" spans="1:13">
      <c r="A16" s="35" t="s">
        <v>13</v>
      </c>
      <c r="B16" s="34" t="s">
        <v>9</v>
      </c>
      <c r="C16" s="38" t="s">
        <v>8</v>
      </c>
      <c r="D16" s="32">
        <v>46051</v>
      </c>
      <c r="E16" s="37" t="s">
        <v>7</v>
      </c>
      <c r="F16" s="34" t="s">
        <v>12</v>
      </c>
      <c r="G16" s="34" t="s">
        <v>5</v>
      </c>
      <c r="H16" s="34" t="s">
        <v>4</v>
      </c>
      <c r="I16" s="30">
        <v>1663.8</v>
      </c>
      <c r="J16" s="30">
        <v>85.68</v>
      </c>
      <c r="K16" s="29">
        <v>-1749.48</v>
      </c>
      <c r="L16" s="28">
        <v>108793</v>
      </c>
      <c r="M16" s="36" t="s">
        <v>11</v>
      </c>
    </row>
    <row r="17" spans="1:13">
      <c r="A17" s="35" t="s">
        <v>10</v>
      </c>
      <c r="B17" s="34" t="s">
        <v>9</v>
      </c>
      <c r="C17" s="38" t="s">
        <v>8</v>
      </c>
      <c r="D17" s="32">
        <v>46053</v>
      </c>
      <c r="E17" s="37" t="s">
        <v>7</v>
      </c>
      <c r="F17" s="34" t="s">
        <v>6</v>
      </c>
      <c r="G17" s="34" t="s">
        <v>5</v>
      </c>
      <c r="H17" s="34" t="s">
        <v>4</v>
      </c>
      <c r="I17" s="30"/>
      <c r="J17" s="30"/>
      <c r="K17" s="29"/>
      <c r="L17" s="28"/>
      <c r="M17" s="36" t="s">
        <v>3</v>
      </c>
    </row>
    <row r="18" spans="1:13">
      <c r="A18" s="35"/>
      <c r="B18" s="34"/>
      <c r="C18" s="33"/>
      <c r="D18" s="32"/>
      <c r="E18" s="28"/>
      <c r="F18" s="31"/>
      <c r="G18" s="31"/>
      <c r="H18" s="31"/>
      <c r="I18" s="30"/>
      <c r="J18" s="30"/>
      <c r="K18" s="29"/>
      <c r="L18" s="28"/>
      <c r="M18" s="27"/>
    </row>
    <row r="19" spans="1:13">
      <c r="A19" s="35"/>
      <c r="B19" s="34"/>
      <c r="C19" s="33"/>
      <c r="D19" s="32"/>
      <c r="E19" s="28"/>
      <c r="F19" s="31"/>
      <c r="G19" s="31"/>
      <c r="H19" s="31"/>
      <c r="I19" s="30"/>
      <c r="J19" s="30"/>
      <c r="K19" s="29"/>
      <c r="L19" s="28"/>
      <c r="M19" s="27"/>
    </row>
    <row r="20" spans="1:13">
      <c r="A20" s="26"/>
      <c r="B20" s="22"/>
      <c r="C20" s="25"/>
      <c r="D20" s="24"/>
      <c r="E20" s="23"/>
      <c r="F20" s="22"/>
      <c r="G20" s="22"/>
      <c r="H20" s="14" t="s">
        <v>2</v>
      </c>
      <c r="I20" s="21"/>
      <c r="J20" s="21"/>
      <c r="K20" s="20">
        <f>SUM(K6:K19)</f>
        <v>-11564.109999999999</v>
      </c>
      <c r="L20" s="19"/>
      <c r="M20" s="18"/>
    </row>
    <row r="21" spans="1:13">
      <c r="A21" s="17" t="s">
        <v>2</v>
      </c>
      <c r="B21" s="14"/>
      <c r="C21" s="16"/>
      <c r="D21" s="15"/>
      <c r="E21" s="15"/>
      <c r="F21" s="14"/>
      <c r="G21" s="14"/>
      <c r="H21" s="14" t="s">
        <v>1</v>
      </c>
      <c r="I21" s="12"/>
      <c r="J21" s="12"/>
      <c r="K21" s="13">
        <f>K5</f>
        <v>16666.66</v>
      </c>
      <c r="L21" s="12"/>
      <c r="M21" s="11"/>
    </row>
    <row r="22" spans="1:13" ht="13.8" thickBot="1">
      <c r="A22" s="10"/>
      <c r="B22" s="7"/>
      <c r="C22" s="9"/>
      <c r="D22" s="8"/>
      <c r="E22" s="8"/>
      <c r="F22" s="7"/>
      <c r="G22" s="7"/>
      <c r="H22" s="7" t="s">
        <v>0</v>
      </c>
      <c r="I22" s="5"/>
      <c r="J22" s="5"/>
      <c r="K22" s="6">
        <f>K21+K20</f>
        <v>5102.5500000000011</v>
      </c>
      <c r="L22" s="5"/>
      <c r="M22" s="4"/>
    </row>
    <row r="23" spans="1:13" ht="13.8" thickTop="1"/>
  </sheetData>
  <mergeCells count="4">
    <mergeCell ref="A1:L1"/>
    <mergeCell ref="A2:L2"/>
    <mergeCell ref="A3:D3"/>
    <mergeCell ref="C5:J5"/>
  </mergeCells>
  <pageMargins left="0.7" right="0.31" top="0.6" bottom="0.37" header="0.19" footer="0.16"/>
  <pageSetup paperSize="9" scale="5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DECOLANDO2025</vt:lpstr>
      <vt:lpstr>DECOLANDO2025!Area_de_impressao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2026-04-27T16:49:06Z</dcterms:created>
  <dcterms:modified xsi:type="dcterms:W3CDTF">2026-04-27T16:50:42Z</dcterms:modified>
</cp:coreProperties>
</file>